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N:\_Я_Общая НСФК\ОТЧЕТНОСТЬ\РСС\2023\"/>
    </mc:Choice>
  </mc:AlternateContent>
  <xr:revisionPtr revIDLastSave="0" documentId="13_ncr:1_{16707430-F651-49EC-B06B-6976F5C964ED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States" sheetId="4" state="hidden" r:id="rId1"/>
    <sheet name="2; SR_0420413_r2" sheetId="3" r:id="rId2"/>
  </sheets>
  <definedNames>
    <definedName name="StatesList">States!$A$1:$A$3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3" l="1"/>
  <c r="C58" i="3" s="1"/>
  <c r="C46" i="3"/>
  <c r="C42" i="3" s="1"/>
  <c r="C59" i="3" l="1"/>
  <c r="C60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23" authorId="0" shapeId="0" xr:uid="{00000000-0006-0000-0100-000001000000}">
      <text>
        <r>
          <rPr>
            <sz val="8"/>
            <rFont val="Arial"/>
            <family val="2"/>
            <charset val="204"/>
          </rPr>
          <t>Р:2
RUB</t>
        </r>
      </text>
    </comment>
    <comment ref="C24" authorId="0" shapeId="0" xr:uid="{00000000-0006-0000-0100-000002000000}">
      <text>
        <r>
          <rPr>
            <sz val="8"/>
            <rFont val="Arial"/>
            <family val="2"/>
            <charset val="204"/>
          </rPr>
          <t>Р:2
RUB</t>
        </r>
      </text>
    </comment>
    <comment ref="C25" authorId="0" shapeId="0" xr:uid="{00000000-0006-0000-0100-000003000000}">
      <text>
        <r>
          <rPr>
            <sz val="8"/>
            <rFont val="Arial"/>
            <family val="2"/>
            <charset val="204"/>
          </rPr>
          <t>Р:2
RUB</t>
        </r>
      </text>
    </comment>
    <comment ref="C26" authorId="0" shapeId="0" xr:uid="{00000000-0006-0000-0100-000004000000}">
      <text>
        <r>
          <rPr>
            <sz val="8"/>
            <rFont val="Arial"/>
            <family val="2"/>
            <charset val="204"/>
          </rPr>
          <t>Р:
RUB</t>
        </r>
      </text>
    </comment>
    <comment ref="C27" authorId="0" shapeId="0" xr:uid="{00000000-0006-0000-0100-000005000000}">
      <text>
        <r>
          <rPr>
            <sz val="8"/>
            <rFont val="Arial"/>
            <family val="2"/>
            <charset val="204"/>
          </rPr>
          <t>Р:
RUB</t>
        </r>
      </text>
    </comment>
    <comment ref="C28" authorId="0" shapeId="0" xr:uid="{00000000-0006-0000-0100-000006000000}">
      <text>
        <r>
          <rPr>
            <sz val="8"/>
            <rFont val="Arial"/>
            <family val="2"/>
            <charset val="204"/>
          </rPr>
          <t>Р:2
RUB</t>
        </r>
      </text>
    </comment>
    <comment ref="C29" authorId="0" shapeId="0" xr:uid="{00000000-0006-0000-0100-000007000000}">
      <text>
        <r>
          <rPr>
            <sz val="8"/>
            <rFont val="Arial"/>
            <family val="2"/>
            <charset val="204"/>
          </rPr>
          <t>Р:2
RUB</t>
        </r>
      </text>
    </comment>
    <comment ref="C30" authorId="0" shapeId="0" xr:uid="{00000000-0006-0000-0100-000008000000}">
      <text>
        <r>
          <rPr>
            <sz val="8"/>
            <rFont val="Arial"/>
            <family val="2"/>
            <charset val="204"/>
          </rPr>
          <t>Р:
RUB</t>
        </r>
      </text>
    </comment>
    <comment ref="C31" authorId="0" shapeId="0" xr:uid="{00000000-0006-0000-0100-000009000000}">
      <text>
        <r>
          <rPr>
            <sz val="8"/>
            <rFont val="Arial"/>
            <family val="2"/>
            <charset val="204"/>
          </rPr>
          <t>Р:
RUB</t>
        </r>
      </text>
    </comment>
    <comment ref="C32" authorId="0" shapeId="0" xr:uid="{00000000-0006-0000-0100-00000A000000}">
      <text>
        <r>
          <rPr>
            <sz val="8"/>
            <rFont val="Arial"/>
            <family val="2"/>
            <charset val="204"/>
          </rPr>
          <t>Р:
RUB</t>
        </r>
      </text>
    </comment>
    <comment ref="C33" authorId="0" shapeId="0" xr:uid="{00000000-0006-0000-0100-00000B000000}">
      <text>
        <r>
          <rPr>
            <sz val="8"/>
            <rFont val="Arial"/>
            <family val="2"/>
            <charset val="204"/>
          </rPr>
          <t>Р:2
RUB</t>
        </r>
      </text>
    </comment>
    <comment ref="C34" authorId="0" shapeId="0" xr:uid="{00000000-0006-0000-0100-00000C000000}">
      <text>
        <r>
          <rPr>
            <sz val="8"/>
            <rFont val="Arial"/>
            <family val="2"/>
            <charset val="204"/>
          </rPr>
          <t>Р:
RUB</t>
        </r>
      </text>
    </comment>
    <comment ref="C35" authorId="0" shapeId="0" xr:uid="{00000000-0006-0000-0100-00000E000000}">
      <text>
        <r>
          <rPr>
            <sz val="8"/>
            <rFont val="Arial"/>
            <family val="2"/>
            <charset val="204"/>
          </rPr>
          <t>Р:
RUB</t>
        </r>
      </text>
    </comment>
    <comment ref="C36" authorId="0" shapeId="0" xr:uid="{00000000-0006-0000-0100-00000F000000}">
      <text>
        <r>
          <rPr>
            <sz val="8"/>
            <rFont val="Arial"/>
            <family val="2"/>
            <charset val="204"/>
          </rPr>
          <t>Р:2
RUB</t>
        </r>
      </text>
    </comment>
    <comment ref="C37" authorId="0" shapeId="0" xr:uid="{00000000-0006-0000-0100-000010000000}">
      <text>
        <r>
          <rPr>
            <sz val="8"/>
            <rFont val="Arial"/>
            <family val="2"/>
            <charset val="204"/>
          </rPr>
          <t>Р:2
RUB</t>
        </r>
      </text>
    </comment>
    <comment ref="C38" authorId="0" shapeId="0" xr:uid="{00000000-0006-0000-0100-000011000000}">
      <text>
        <r>
          <rPr>
            <sz val="8"/>
            <rFont val="Arial"/>
            <family val="2"/>
            <charset val="204"/>
          </rPr>
          <t>Р:
RUB</t>
        </r>
      </text>
    </comment>
    <comment ref="C39" authorId="0" shapeId="0" xr:uid="{00000000-0006-0000-0100-000013000000}">
      <text>
        <r>
          <rPr>
            <sz val="8"/>
            <rFont val="Arial"/>
            <family val="2"/>
            <charset val="204"/>
          </rPr>
          <t>Р:2
RUB</t>
        </r>
      </text>
    </comment>
    <comment ref="C40" authorId="0" shapeId="0" xr:uid="{00000000-0006-0000-0100-000014000000}">
      <text>
        <r>
          <rPr>
            <sz val="8"/>
            <rFont val="Arial"/>
            <family val="2"/>
            <charset val="204"/>
          </rPr>
          <t>Р:2
RUB</t>
        </r>
      </text>
    </comment>
    <comment ref="C41" authorId="0" shapeId="0" xr:uid="{00000000-0006-0000-0100-000015000000}">
      <text>
        <r>
          <rPr>
            <sz val="8"/>
            <rFont val="Arial"/>
            <family val="2"/>
            <charset val="204"/>
          </rPr>
          <t>Р:
RUB</t>
        </r>
      </text>
    </comment>
    <comment ref="C43" authorId="0" shapeId="0" xr:uid="{00000000-0006-0000-0100-000016000000}">
      <text>
        <r>
          <rPr>
            <sz val="8"/>
            <rFont val="Arial"/>
            <family val="2"/>
            <charset val="204"/>
          </rPr>
          <t>Р:
RUB</t>
        </r>
      </text>
    </comment>
    <comment ref="C44" authorId="0" shapeId="0" xr:uid="{00000000-0006-0000-0100-000017000000}">
      <text>
        <r>
          <rPr>
            <sz val="8"/>
            <rFont val="Arial"/>
            <family val="2"/>
            <charset val="204"/>
          </rPr>
          <t>Р:
RUB</t>
        </r>
      </text>
    </comment>
    <comment ref="C45" authorId="0" shapeId="0" xr:uid="{00000000-0006-0000-0100-000018000000}">
      <text>
        <r>
          <rPr>
            <sz val="8"/>
            <rFont val="Arial"/>
            <family val="2"/>
            <charset val="204"/>
          </rPr>
          <t>Р:
RUB</t>
        </r>
      </text>
    </comment>
    <comment ref="C46" authorId="0" shapeId="0" xr:uid="{00000000-0006-0000-0100-000019000000}">
      <text>
        <r>
          <rPr>
            <sz val="8"/>
            <rFont val="Arial"/>
            <family val="2"/>
            <charset val="204"/>
          </rPr>
          <t>Р:2
RUB</t>
        </r>
      </text>
    </comment>
    <comment ref="C47" authorId="0" shapeId="0" xr:uid="{00000000-0006-0000-0100-00001A000000}">
      <text>
        <r>
          <rPr>
            <sz val="8"/>
            <rFont val="Arial"/>
            <family val="2"/>
            <charset val="204"/>
          </rPr>
          <t>Р:2
RUB</t>
        </r>
      </text>
    </comment>
    <comment ref="C48" authorId="0" shapeId="0" xr:uid="{00000000-0006-0000-0100-00001B000000}">
      <text>
        <r>
          <rPr>
            <sz val="8"/>
            <rFont val="Arial"/>
            <family val="2"/>
            <charset val="204"/>
          </rPr>
          <t>Р:2
RUB</t>
        </r>
      </text>
    </comment>
    <comment ref="C49" authorId="0" shapeId="0" xr:uid="{00000000-0006-0000-0100-00001C000000}">
      <text>
        <r>
          <rPr>
            <sz val="8"/>
            <rFont val="Arial"/>
            <family val="2"/>
            <charset val="204"/>
          </rPr>
          <t>Р:
RUB</t>
        </r>
      </text>
    </comment>
    <comment ref="C50" authorId="0" shapeId="0" xr:uid="{00000000-0006-0000-0100-00001D000000}">
      <text>
        <r>
          <rPr>
            <sz val="8"/>
            <rFont val="Arial"/>
            <family val="2"/>
            <charset val="204"/>
          </rPr>
          <t>Р:2
RUB</t>
        </r>
      </text>
    </comment>
    <comment ref="C51" authorId="0" shapeId="0" xr:uid="{00000000-0006-0000-0100-00001E000000}">
      <text>
        <r>
          <rPr>
            <sz val="8"/>
            <rFont val="Arial"/>
            <family val="2"/>
            <charset val="204"/>
          </rPr>
          <t>Р:
RUB</t>
        </r>
      </text>
    </comment>
    <comment ref="C52" authorId="0" shapeId="0" xr:uid="{00000000-0006-0000-0100-00001F000000}">
      <text>
        <r>
          <rPr>
            <sz val="8"/>
            <rFont val="Arial"/>
            <family val="2"/>
            <charset val="204"/>
          </rPr>
          <t>Р:
RUB</t>
        </r>
      </text>
    </comment>
    <comment ref="C53" authorId="0" shapeId="0" xr:uid="{00000000-0006-0000-0100-000020000000}">
      <text>
        <r>
          <rPr>
            <sz val="8"/>
            <rFont val="Arial"/>
            <family val="2"/>
            <charset val="204"/>
          </rPr>
          <t>Р:2
RUB</t>
        </r>
      </text>
    </comment>
    <comment ref="C54" authorId="0" shapeId="0" xr:uid="{00000000-0006-0000-0100-000021000000}">
      <text>
        <r>
          <rPr>
            <sz val="8"/>
            <rFont val="Arial"/>
            <family val="2"/>
            <charset val="204"/>
          </rPr>
          <t>Р:2
RUB</t>
        </r>
      </text>
    </comment>
    <comment ref="C55" authorId="0" shapeId="0" xr:uid="{00000000-0006-0000-0100-000022000000}">
      <text>
        <r>
          <rPr>
            <sz val="8"/>
            <rFont val="Arial"/>
            <family val="2"/>
            <charset val="204"/>
          </rPr>
          <t>Р:
RUB</t>
        </r>
      </text>
    </comment>
    <comment ref="C56" authorId="0" shapeId="0" xr:uid="{00000000-0006-0000-0100-000023000000}">
      <text>
        <r>
          <rPr>
            <sz val="8"/>
            <rFont val="Arial"/>
            <family val="2"/>
            <charset val="204"/>
          </rPr>
          <t>Р:2
RUB</t>
        </r>
      </text>
    </comment>
  </commentList>
</comments>
</file>

<file path=xl/sharedStrings.xml><?xml version="1.0" encoding="utf-8"?>
<sst xmlns="http://schemas.openxmlformats.org/spreadsheetml/2006/main" count="91" uniqueCount="91">
  <si>
    <t>Заполнен, проверен</t>
  </si>
  <si>
    <t>0420413 Раздел 2. Расчет размера собственных средств профессионального участника</t>
  </si>
  <si>
    <t>Активы</t>
  </si>
  <si>
    <t>Расчет размера собственных средств профессионального участника рынка ценных бумаг:
Денежные средства профессионального участника, находящиеся в кассе</t>
  </si>
  <si>
    <t>Расчет размера собственных средств профессионального участника рынка ценных бумаг:
Денежные средства профессионального участника и его клиентов, находящиеся на его расчетных счетах и специальных банковских счетах в кредитных организациях и иностранных банках</t>
  </si>
  <si>
    <t>Расчет размера собственных средств профессионального участника рынка ценных бумаг:
Денежные средства профессионального участника во вкладах (депозитах) в кредитных организациях и иностранных банках (за исключением субординированных депозитов), а также суммы процентов, причитающихся по вкладу (депозиту) на расчетную дату</t>
  </si>
  <si>
    <t>Расчет размера собственных средств профессионального участника рынка ценных бумаг:
Драгоценные металлы профессионального участника во вкладах (депозитах) в кредитных организациях и иностранных банках, а также суммы процентов, причитающихся по вкладу (депозиту) на расчетную дату</t>
  </si>
  <si>
    <t>Расчет размера собственных средств профессионального участника рынка ценных бумаг:
Драгоценные металлы профессионального участника на его счетах в кредитных организациях</t>
  </si>
  <si>
    <t>Расчет размера собственных средств профессионального участника рынка ценных бумаг:
Денежные средства профессионального участника, переданные по договору доверительного управления управляющему и (или) иностранному лицу, имеющему право в соответствии с его личным законом осуществлять деятельность по управлению ценными бумагами</t>
  </si>
  <si>
    <t>Расчет размера собственных средств профессионального участника рынка ценных бумаг:
Денежные средства профессионального участника и его клиентов, переданные по договору о брокерском обслуживании брокеру и (или) иностранному лицу</t>
  </si>
  <si>
    <t>Расчет размера собственных средств профессионального участника рынка ценных бумаг:
Денежные средства профессионального участника и его клиентов, переданные в обеспечение исполнения обязательств профессионального участника и (или) его клиентов, включая индивидуальное и коллективное клиринговое обеспечение</t>
  </si>
  <si>
    <t>Расчет размера собственных средств профессионального участника рынка ценных бумаг:
Драгоценные металлы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</si>
  <si>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Расчет размера собственных средств профессионального участника рынка ценных бумаг:
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</si>
  <si>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Расчет размера собственных средств профессионального участника рынка ценных бумаг:
Дебиторская задолженность по выплате профессиональному участнику вознаграждений и возмещению расходов по договорам о возмездном оказании услуг</t>
  </si>
  <si>
    <t>Расчет размера собственных средств профессионального участника рынка ценных бумаг:
Дебиторская задолженность по плате, взимаемой регистратором с зарегистрированных лиц за проведение операций по лицевым счетам и за предоставление информации из реестра владельцев ценных бумаг (для профессиональных участников, являющихся регистраторами)</t>
  </si>
  <si>
    <t>Расчет размера собственных средств профессионального участника рынка ценных бумаг:
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со стандартным уровнем риска или категории клиентов с повышенным уровнем риска</t>
  </si>
  <si>
    <t>Расчет размера собственных средств профессионального участника рынка ценных бумаг:
Акции российских эмитентов, являющихся публичными акционерными обществами, и акции иностранных эмитентов, а также депозитарные расписки на них</t>
  </si>
  <si>
    <t>Расчет размера собственных средств профессионального участника рынка ценных бумаг:
Облигации российских и иностранных эмитентов, за исключением субординированных и структурных облигаций</t>
  </si>
  <si>
    <t>Расчет размера собственных средств профессионального участника рынка ценных бумаг:
Инвестиционные паи паевых инвестиционных фондов, а также ценные бумаги иностранных эмитентов, которые в соответствии с их личным законом относятся к схемам коллективного инвестирования или схемам совместного инвестирования как с образованием, так и без образования юридического лица</t>
  </si>
  <si>
    <t>Расчет размера собственных средств профессионального участника рынка ценных бумаг:
Иные финансовые активы, предусмотренные подпунктом 2.1.15 подпункта 2.1 Указания Банка России</t>
  </si>
  <si>
    <t>Отложенные налоговые активы профессионального участника в сумме, не превышающей отложенных налоговых обязательств профессионального участника</t>
  </si>
  <si>
    <t>Расчет размера собственных средств профессионального участника рынка ценных бумаг:
Недвижимое имущество профессионального участника, используемое для осуществления профессиональной деятельности на рынке ценных бумаг и (или) для его управленческих нужд, принятое профессиональным участником к бухгалтерскому учету в качестве основных средств</t>
  </si>
  <si>
    <t>Обязательства</t>
  </si>
  <si>
    <t>Финансовые обязательства, оцениваемые по справедливой стоимости через прибыль или убыток, в том числе:</t>
  </si>
  <si>
    <t>Расчет размера собственных средств профессионального участника рынка ценных бумаг:
финансовые обязательства, в обязательном порядке классифицируемые как оцениваемые по справедливой стоимости через прибыль или убыток</t>
  </si>
  <si>
    <t>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</si>
  <si>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Расчет размера собственных средств профессионального участника рынка ценных бумаг:
Финансовые обязательства, оцениваемые по амортизированной стоимости, в том числе:</t>
  </si>
  <si>
    <t>Расчет размера собственных средств профессионального участника рынка ценных бумаг:
средства клиентов</t>
  </si>
  <si>
    <t>Расчет размера собственных средств профессионального участника рынка ценных бумаг:
кредиты, займы и прочие привлеченные средства</t>
  </si>
  <si>
    <t>Расчет размера собственных средств профессионального участника рынка ценных бумаг:
выпущенные долговые ценные бумаги</t>
  </si>
  <si>
    <t>Расчет размера собственных средств профессионального участника рынка ценных бумаг:
Кредиторская задолженность</t>
  </si>
  <si>
    <t>Расчет размера собственных средств профессионального участника рынка ценных бумаг:
Обязательства выбывающих групп, классифицированных как предназначенные для продажи</t>
  </si>
  <si>
    <t>Расчет размера собственных средств профессионального участника рынка ценных бумаг:
Обязательства по вознаграждениям работникам по окончании трудовой деятельности, не ограниченным фиксируемыми платежами</t>
  </si>
  <si>
    <t>Расчет размера собственных средств профессионального участника рынка ценных бумаг:
Обязательство по текущему налогу на прибыль</t>
  </si>
  <si>
    <t>Расчет размера собственных средств профессионального участника рынка ценных бумаг:
Отложенные налоговые обязательства</t>
  </si>
  <si>
    <t>Расчет размера собственных средств профессионального участника рынка ценных бумаг:
Резервы - оценочные обязательства</t>
  </si>
  <si>
    <t>Расчет размера собственных средств профессионального участника рынка ценных бумаг:
Прочие обязательства</t>
  </si>
  <si>
    <t>Не заполнен</t>
  </si>
  <si>
    <t>Заполнен</t>
  </si>
  <si>
    <t>Дополнительно сообщаем:</t>
  </si>
  <si>
    <t xml:space="preserve">
Суммарная стоимость активов</t>
  </si>
  <si>
    <t xml:space="preserve">
Суммарная стоимость пассивов</t>
  </si>
  <si>
    <t>Расчет собственных средств</t>
  </si>
  <si>
    <t>Код формы по ОКУД 0420413</t>
  </si>
  <si>
    <t>Стоимость активов/обязательств, рублей</t>
  </si>
  <si>
    <t>Минимальный размер собственных средств</t>
  </si>
  <si>
    <t>Значение добавочного коэффициента</t>
  </si>
  <si>
    <t xml:space="preserve">Раздел 1.
Информация о величине минимального размера собственных средств профессионального участника
</t>
  </si>
  <si>
    <t>Значение величины Х</t>
  </si>
  <si>
    <t>Наименование показателя</t>
  </si>
  <si>
    <t>Код строки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</si>
  <si>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</si>
  <si>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</si>
  <si>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</si>
  <si>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</si>
  <si>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</si>
  <si>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</si>
  <si>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</si>
  <si>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</si>
  <si>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</si>
  <si>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</si>
  <si>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</si>
  <si>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</si>
  <si>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</si>
  <si>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150</t>
  </si>
  <si>
    <t>160</t>
  </si>
  <si>
    <t>170</t>
  </si>
  <si>
    <t>190</t>
  </si>
  <si>
    <t>200</t>
  </si>
  <si>
    <t>210</t>
  </si>
  <si>
    <t>220</t>
  </si>
  <si>
    <t>230</t>
  </si>
  <si>
    <t>240</t>
  </si>
  <si>
    <t>250</t>
  </si>
  <si>
    <t>260</t>
  </si>
  <si>
    <t>270</t>
  </si>
  <si>
    <t>280</t>
  </si>
  <si>
    <t>290</t>
  </si>
  <si>
    <t>300</t>
  </si>
  <si>
    <t>310</t>
  </si>
  <si>
    <t>320</t>
  </si>
  <si>
    <t>330</t>
  </si>
  <si>
    <t>340</t>
  </si>
  <si>
    <t>350</t>
  </si>
  <si>
    <t>Зам. генерального директора по внутреннему контролю Шашкова Н.В.</t>
  </si>
  <si>
    <t>А.Ю. Поселенов</t>
  </si>
  <si>
    <t>Единоличный исполнительный орган Поселёнов А.Ю.</t>
  </si>
  <si>
    <t>АО "НСФК"</t>
  </si>
  <si>
    <t>Генеральный директор АО "НСФК"</t>
  </si>
  <si>
    <t>по состоянию на 30.06.2023</t>
  </si>
  <si>
    <t xml:space="preserve">Размер собственных cредств профессионального участника рынка ценных бумаг по состоянию на 30.06.2023 г. составил: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</si>
</sst>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i/>
      <u/>
      <sz val="8"/>
      <name val="Arial"/>
      <family val="2"/>
      <charset val="204"/>
    </font>
    <font>
      <b/>
      <i/>
      <sz val="8"/>
      <name val="Arial"/>
      <family val="2"/>
      <charset val="204"/>
    </font>
    <font>
      <b/>
      <sz val="12"/>
      <name val="Verdana"/>
      <family val="2"/>
      <charset val="204"/>
    </font>
    <font>
      <sz val="8"/>
      <name val="Verdana"/>
      <family val="2"/>
      <charset val="204"/>
    </font>
    <font>
      <b/>
      <i/>
      <sz val="8"/>
      <name val="Verdana"/>
      <family val="2"/>
      <charset val="204"/>
    </font>
    <font>
      <sz val="7"/>
      <name val="Verdana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2" fillId="0" borderId="0" xfId="1" applyFont="1" applyAlignment="1">
      <alignment horizontal="left" vertical="top" wrapText="1"/>
    </xf>
    <xf numFmtId="0" fontId="1" fillId="0" borderId="0" xfId="1" applyAlignment="1">
      <alignment horizontal="left"/>
    </xf>
    <xf numFmtId="0" fontId="1" fillId="0" borderId="0" xfId="1"/>
    <xf numFmtId="0" fontId="3" fillId="0" borderId="0" xfId="1" applyFont="1" applyAlignment="1">
      <alignment horizontal="left" wrapText="1"/>
    </xf>
    <xf numFmtId="4" fontId="1" fillId="0" borderId="1" xfId="1" applyNumberFormat="1" applyBorder="1" applyAlignment="1">
      <alignment horizontal="right" vertical="top" wrapText="1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5" fillId="0" borderId="2" xfId="0" applyFont="1" applyBorder="1" applyAlignment="1">
      <alignment horizontal="left"/>
    </xf>
    <xf numFmtId="4" fontId="5" fillId="0" borderId="3" xfId="0" applyNumberFormat="1" applyFont="1" applyBorder="1" applyAlignment="1">
      <alignment horizontal="left"/>
    </xf>
    <xf numFmtId="0" fontId="5" fillId="0" borderId="4" xfId="0" applyFont="1" applyBorder="1" applyAlignment="1">
      <alignment horizontal="left"/>
    </xf>
    <xf numFmtId="4" fontId="5" fillId="0" borderId="5" xfId="0" applyNumberFormat="1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1" fillId="0" borderId="11" xfId="1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left"/>
    </xf>
    <xf numFmtId="0" fontId="1" fillId="0" borderId="8" xfId="1" applyBorder="1"/>
    <xf numFmtId="0" fontId="1" fillId="0" borderId="8" xfId="1" applyBorder="1" applyAlignment="1">
      <alignment horizontal="left"/>
    </xf>
    <xf numFmtId="14" fontId="1" fillId="0" borderId="9" xfId="1" applyNumberFormat="1" applyBorder="1" applyAlignment="1">
      <alignment horizontal="center" vertical="top" wrapText="1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 vertical="top" wrapText="1"/>
    </xf>
    <xf numFmtId="49" fontId="1" fillId="0" borderId="8" xfId="1" applyNumberFormat="1" applyBorder="1" applyAlignment="1">
      <alignment horizontal="center"/>
    </xf>
    <xf numFmtId="0" fontId="1" fillId="0" borderId="10" xfId="1" applyBorder="1" applyAlignment="1">
      <alignment horizontal="left" vertical="top" wrapText="1"/>
    </xf>
    <xf numFmtId="0" fontId="1" fillId="0" borderId="11" xfId="1" applyBorder="1" applyAlignment="1">
      <alignment horizontal="left" vertical="top" wrapText="1"/>
    </xf>
    <xf numFmtId="0" fontId="1" fillId="0" borderId="1" xfId="1" applyBorder="1" applyAlignment="1">
      <alignment horizontal="right" vertical="top" wrapText="1"/>
    </xf>
    <xf numFmtId="0" fontId="1" fillId="0" borderId="12" xfId="1" applyBorder="1" applyAlignment="1">
      <alignment horizontal="right" vertical="top" wrapText="1"/>
    </xf>
    <xf numFmtId="0" fontId="1" fillId="0" borderId="13" xfId="1" applyBorder="1" applyAlignment="1">
      <alignment horizontal="right" vertical="top" wrapText="1"/>
    </xf>
    <xf numFmtId="4" fontId="1" fillId="0" borderId="8" xfId="1" applyNumberFormat="1" applyBorder="1" applyAlignment="1">
      <alignment horizontal="right" vertical="top" wrapText="1"/>
    </xf>
    <xf numFmtId="2" fontId="5" fillId="0" borderId="0" xfId="0" applyNumberFormat="1" applyFont="1" applyAlignment="1">
      <alignment horizontal="left" wrapText="1"/>
    </xf>
    <xf numFmtId="2" fontId="0" fillId="0" borderId="0" xfId="0" applyNumberFormat="1" applyAlignment="1">
      <alignment horizontal="left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3"/>
  <sheetViews>
    <sheetView workbookViewId="0"/>
  </sheetViews>
  <sheetFormatPr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autoPageBreaks="0"/>
  </sheetPr>
  <dimension ref="A1:C63"/>
  <sheetViews>
    <sheetView tabSelected="1" topLeftCell="A46" zoomScaleNormal="100" workbookViewId="0">
      <selection activeCell="C60" sqref="C60"/>
    </sheetView>
  </sheetViews>
  <sheetFormatPr defaultColWidth="9" defaultRowHeight="11.25" outlineLevelRow="1" x14ac:dyDescent="0.2"/>
  <cols>
    <col min="1" max="1" width="9" style="3"/>
    <col min="2" max="2" width="67.28515625" style="2" customWidth="1"/>
    <col min="3" max="3" width="41.28515625" style="2" customWidth="1"/>
    <col min="4" max="16384" width="9" style="3"/>
  </cols>
  <sheetData>
    <row r="1" spans="2:3" ht="60.75" customHeight="1" x14ac:dyDescent="0.25">
      <c r="B1" s="6"/>
      <c r="C1" s="6"/>
    </row>
    <row r="2" spans="2:3" ht="20.25" customHeight="1" x14ac:dyDescent="0.2">
      <c r="B2" s="7" t="s">
        <v>42</v>
      </c>
      <c r="C2" s="8"/>
    </row>
    <row r="3" spans="2:3" ht="11.45" customHeight="1" x14ac:dyDescent="0.2">
      <c r="B3" s="9" t="s">
        <v>89</v>
      </c>
      <c r="C3" s="8"/>
    </row>
    <row r="4" spans="2:3" ht="11.45" customHeight="1" x14ac:dyDescent="0.2">
      <c r="B4" s="10" t="s">
        <v>43</v>
      </c>
      <c r="C4" s="8"/>
    </row>
    <row r="5" spans="2:3" ht="11.45" customHeight="1" x14ac:dyDescent="0.2">
      <c r="B5" s="8" t="s">
        <v>87</v>
      </c>
      <c r="C5" s="8"/>
    </row>
    <row r="6" spans="2:3" ht="11.45" customHeight="1" x14ac:dyDescent="0.2">
      <c r="B6" s="8" t="s">
        <v>86</v>
      </c>
      <c r="C6" s="8"/>
    </row>
    <row r="7" spans="2:3" ht="11.45" customHeight="1" x14ac:dyDescent="0.2">
      <c r="B7" s="8" t="s">
        <v>84</v>
      </c>
      <c r="C7" s="8"/>
    </row>
    <row r="8" spans="2:3" ht="11.45" customHeight="1" x14ac:dyDescent="0.2">
      <c r="B8" s="8"/>
      <c r="C8" s="8"/>
    </row>
    <row r="9" spans="2:3" ht="41.25" customHeight="1" x14ac:dyDescent="0.25">
      <c r="B9" s="30" t="s">
        <v>47</v>
      </c>
      <c r="C9" s="31"/>
    </row>
    <row r="10" spans="2:3" ht="11.45" customHeight="1" x14ac:dyDescent="0.2">
      <c r="B10" s="8"/>
      <c r="C10" s="8"/>
    </row>
    <row r="11" spans="2:3" ht="11.45" customHeight="1" thickBot="1" x14ac:dyDescent="0.25">
      <c r="B11" s="8"/>
      <c r="C11" s="8"/>
    </row>
    <row r="12" spans="2:3" ht="24" customHeight="1" x14ac:dyDescent="0.2">
      <c r="B12" s="11" t="s">
        <v>45</v>
      </c>
      <c r="C12" s="12">
        <v>80000000</v>
      </c>
    </row>
    <row r="13" spans="2:3" ht="20.25" customHeight="1" x14ac:dyDescent="0.2">
      <c r="B13" s="13" t="s">
        <v>48</v>
      </c>
      <c r="C13" s="14">
        <v>2000000</v>
      </c>
    </row>
    <row r="14" spans="2:3" ht="22.5" customHeight="1" thickBot="1" x14ac:dyDescent="0.25">
      <c r="B14" s="15" t="s">
        <v>46</v>
      </c>
      <c r="C14" s="17">
        <v>40</v>
      </c>
    </row>
    <row r="15" spans="2:3" ht="11.45" customHeight="1" x14ac:dyDescent="0.2">
      <c r="B15" s="8"/>
      <c r="C15" s="8"/>
    </row>
    <row r="16" spans="2:3" ht="11.45" customHeight="1" x14ac:dyDescent="0.2">
      <c r="B16" s="8"/>
      <c r="C16" s="8"/>
    </row>
    <row r="17" spans="1:3" s="2" customFormat="1" ht="32.25" x14ac:dyDescent="0.2">
      <c r="B17" s="1"/>
      <c r="C17" s="4" t="s">
        <v>1</v>
      </c>
    </row>
    <row r="19" spans="1:3" outlineLevel="1" x14ac:dyDescent="0.2"/>
    <row r="20" spans="1:3" outlineLevel="1" x14ac:dyDescent="0.2">
      <c r="A20" s="18"/>
      <c r="B20" s="19"/>
      <c r="C20" s="20">
        <v>45107</v>
      </c>
    </row>
    <row r="21" spans="1:3" outlineLevel="1" x14ac:dyDescent="0.2">
      <c r="A21" s="18" t="s">
        <v>50</v>
      </c>
      <c r="B21" s="21" t="s">
        <v>49</v>
      </c>
      <c r="C21" s="22" t="s">
        <v>44</v>
      </c>
    </row>
    <row r="22" spans="1:3" outlineLevel="1" x14ac:dyDescent="0.2">
      <c r="A22" s="23"/>
      <c r="B22" s="24" t="s">
        <v>2</v>
      </c>
      <c r="C22" s="5">
        <f>C24+C25+ C33+C40</f>
        <v>84866584.460000008</v>
      </c>
    </row>
    <row r="23" spans="1:3" ht="33.75" outlineLevel="1" x14ac:dyDescent="0.2">
      <c r="A23" s="23" t="s">
        <v>51</v>
      </c>
      <c r="B23" s="25" t="s">
        <v>3</v>
      </c>
      <c r="C23" s="5">
        <v>0</v>
      </c>
    </row>
    <row r="24" spans="1:3" ht="56.25" outlineLevel="1" x14ac:dyDescent="0.2">
      <c r="A24" s="23" t="s">
        <v>52</v>
      </c>
      <c r="B24" s="25" t="s">
        <v>4</v>
      </c>
      <c r="C24" s="5">
        <v>2302019.9500000002</v>
      </c>
    </row>
    <row r="25" spans="1:3" ht="67.5" outlineLevel="1" x14ac:dyDescent="0.2">
      <c r="A25" s="23" t="s">
        <v>53</v>
      </c>
      <c r="B25" s="25" t="s">
        <v>5</v>
      </c>
      <c r="C25" s="5">
        <v>80071369.859999999</v>
      </c>
    </row>
    <row r="26" spans="1:3" ht="56.25" outlineLevel="1" x14ac:dyDescent="0.2">
      <c r="A26" s="23" t="s">
        <v>54</v>
      </c>
      <c r="B26" s="25" t="s">
        <v>6</v>
      </c>
      <c r="C26" s="26"/>
    </row>
    <row r="27" spans="1:3" ht="45" outlineLevel="1" x14ac:dyDescent="0.2">
      <c r="A27" s="23" t="s">
        <v>55</v>
      </c>
      <c r="B27" s="25" t="s">
        <v>7</v>
      </c>
      <c r="C27" s="26"/>
    </row>
    <row r="28" spans="1:3" ht="67.5" outlineLevel="1" x14ac:dyDescent="0.2">
      <c r="A28" s="23" t="s">
        <v>56</v>
      </c>
      <c r="B28" s="25" t="s">
        <v>8</v>
      </c>
      <c r="C28" s="5"/>
    </row>
    <row r="29" spans="1:3" ht="45" outlineLevel="1" x14ac:dyDescent="0.2">
      <c r="A29" s="23" t="s">
        <v>57</v>
      </c>
      <c r="B29" s="25" t="s">
        <v>9</v>
      </c>
      <c r="C29" s="5"/>
    </row>
    <row r="30" spans="1:3" ht="56.25" outlineLevel="1" x14ac:dyDescent="0.2">
      <c r="A30" s="23" t="s">
        <v>58</v>
      </c>
      <c r="B30" s="25" t="s">
        <v>10</v>
      </c>
      <c r="C30" s="26"/>
    </row>
    <row r="31" spans="1:3" ht="56.25" outlineLevel="1" x14ac:dyDescent="0.2">
      <c r="A31" s="23" t="s">
        <v>59</v>
      </c>
      <c r="B31" s="25" t="s">
        <v>11</v>
      </c>
      <c r="C31" s="26"/>
    </row>
    <row r="32" spans="1:3" ht="56.25" outlineLevel="1" x14ac:dyDescent="0.2">
      <c r="A32" s="23" t="s">
        <v>60</v>
      </c>
      <c r="B32" s="25" t="s">
        <v>12</v>
      </c>
      <c r="C32" s="26"/>
    </row>
    <row r="33" spans="1:3" ht="45" outlineLevel="1" x14ac:dyDescent="0.2">
      <c r="A33" s="23" t="s">
        <v>61</v>
      </c>
      <c r="B33" s="25" t="s">
        <v>13</v>
      </c>
      <c r="C33" s="5">
        <v>2489862.65</v>
      </c>
    </row>
    <row r="34" spans="1:3" ht="67.5" outlineLevel="1" x14ac:dyDescent="0.2">
      <c r="A34" s="23" t="s">
        <v>62</v>
      </c>
      <c r="B34" s="25" t="s">
        <v>14</v>
      </c>
      <c r="C34" s="26"/>
    </row>
    <row r="35" spans="1:3" ht="67.5" outlineLevel="1" x14ac:dyDescent="0.2">
      <c r="A35" s="23" t="s">
        <v>63</v>
      </c>
      <c r="B35" s="25" t="s">
        <v>15</v>
      </c>
      <c r="C35" s="26"/>
    </row>
    <row r="36" spans="1:3" ht="45" outlineLevel="1" x14ac:dyDescent="0.2">
      <c r="A36" s="23" t="s">
        <v>64</v>
      </c>
      <c r="B36" s="25" t="s">
        <v>16</v>
      </c>
      <c r="C36" s="5"/>
    </row>
    <row r="37" spans="1:3" ht="45" outlineLevel="1" x14ac:dyDescent="0.2">
      <c r="A37" s="23" t="s">
        <v>65</v>
      </c>
      <c r="B37" s="25" t="s">
        <v>17</v>
      </c>
      <c r="C37" s="5"/>
    </row>
    <row r="38" spans="1:3" ht="67.5" outlineLevel="1" x14ac:dyDescent="0.2">
      <c r="A38" s="23" t="s">
        <v>66</v>
      </c>
      <c r="B38" s="25" t="s">
        <v>18</v>
      </c>
      <c r="C38" s="26"/>
    </row>
    <row r="39" spans="1:3" ht="45" outlineLevel="1" x14ac:dyDescent="0.2">
      <c r="A39" s="23" t="s">
        <v>67</v>
      </c>
      <c r="B39" s="25" t="s">
        <v>19</v>
      </c>
      <c r="C39" s="5"/>
    </row>
    <row r="40" spans="1:3" ht="22.5" outlineLevel="1" x14ac:dyDescent="0.2">
      <c r="A40" s="23" t="s">
        <v>68</v>
      </c>
      <c r="B40" s="25" t="s">
        <v>20</v>
      </c>
      <c r="C40" s="5">
        <v>3332</v>
      </c>
    </row>
    <row r="41" spans="1:3" ht="67.5" outlineLevel="1" x14ac:dyDescent="0.2">
      <c r="A41" s="23" t="s">
        <v>69</v>
      </c>
      <c r="B41" s="25" t="s">
        <v>21</v>
      </c>
      <c r="C41" s="26"/>
    </row>
    <row r="42" spans="1:3" outlineLevel="1" x14ac:dyDescent="0.2">
      <c r="A42" s="23"/>
      <c r="B42" s="25" t="s">
        <v>22</v>
      </c>
      <c r="C42" s="5">
        <f>C46+C56+ C54+C53</f>
        <v>3906029.17</v>
      </c>
    </row>
    <row r="43" spans="1:3" ht="22.5" outlineLevel="1" x14ac:dyDescent="0.2">
      <c r="A43" s="23" t="s">
        <v>70</v>
      </c>
      <c r="B43" s="25" t="s">
        <v>23</v>
      </c>
      <c r="C43" s="5"/>
    </row>
    <row r="44" spans="1:3" ht="45" outlineLevel="1" x14ac:dyDescent="0.2">
      <c r="A44" s="23" t="s">
        <v>71</v>
      </c>
      <c r="B44" s="25" t="s">
        <v>24</v>
      </c>
      <c r="C44" s="26"/>
    </row>
    <row r="45" spans="1:3" ht="33.75" outlineLevel="1" x14ac:dyDescent="0.2">
      <c r="A45" s="23" t="s">
        <v>72</v>
      </c>
      <c r="B45" s="25" t="s">
        <v>25</v>
      </c>
      <c r="C45" s="26"/>
    </row>
    <row r="46" spans="1:3" ht="45" outlineLevel="1" x14ac:dyDescent="0.2">
      <c r="A46" s="23" t="s">
        <v>73</v>
      </c>
      <c r="B46" s="25" t="s">
        <v>26</v>
      </c>
      <c r="C46" s="5">
        <f>C47+C50</f>
        <v>713182</v>
      </c>
    </row>
    <row r="47" spans="1:3" ht="33.75" outlineLevel="1" x14ac:dyDescent="0.2">
      <c r="A47" s="23" t="s">
        <v>74</v>
      </c>
      <c r="B47" s="25" t="s">
        <v>27</v>
      </c>
      <c r="C47" s="5">
        <v>138811.20000000001</v>
      </c>
    </row>
    <row r="48" spans="1:3" ht="33.75" outlineLevel="1" x14ac:dyDescent="0.2">
      <c r="A48" s="23" t="s">
        <v>75</v>
      </c>
      <c r="B48" s="25" t="s">
        <v>28</v>
      </c>
      <c r="C48" s="5"/>
    </row>
    <row r="49" spans="1:3" ht="33.75" outlineLevel="1" x14ac:dyDescent="0.2">
      <c r="A49" s="23" t="s">
        <v>76</v>
      </c>
      <c r="B49" s="25" t="s">
        <v>29</v>
      </c>
      <c r="C49" s="27"/>
    </row>
    <row r="50" spans="1:3" ht="33.75" outlineLevel="1" x14ac:dyDescent="0.2">
      <c r="A50" s="23" t="s">
        <v>77</v>
      </c>
      <c r="B50" s="25" t="s">
        <v>30</v>
      </c>
      <c r="C50" s="29">
        <v>574370.80000000005</v>
      </c>
    </row>
    <row r="51" spans="1:3" ht="45" outlineLevel="1" x14ac:dyDescent="0.2">
      <c r="A51" s="23" t="s">
        <v>78</v>
      </c>
      <c r="B51" s="25" t="s">
        <v>31</v>
      </c>
      <c r="C51" s="28"/>
    </row>
    <row r="52" spans="1:3" ht="45" outlineLevel="1" x14ac:dyDescent="0.2">
      <c r="A52" s="23" t="s">
        <v>79</v>
      </c>
      <c r="B52" s="25" t="s">
        <v>32</v>
      </c>
      <c r="C52" s="26"/>
    </row>
    <row r="53" spans="1:3" ht="33.75" outlineLevel="1" x14ac:dyDescent="0.2">
      <c r="A53" s="23" t="s">
        <v>80</v>
      </c>
      <c r="B53" s="25" t="s">
        <v>33</v>
      </c>
      <c r="C53" s="5">
        <v>1103922</v>
      </c>
    </row>
    <row r="54" spans="1:3" ht="33.75" outlineLevel="1" x14ac:dyDescent="0.2">
      <c r="A54" s="23" t="s">
        <v>81</v>
      </c>
      <c r="B54" s="25" t="s">
        <v>34</v>
      </c>
      <c r="C54" s="5">
        <v>3332</v>
      </c>
    </row>
    <row r="55" spans="1:3" ht="33.75" outlineLevel="1" x14ac:dyDescent="0.2">
      <c r="A55" s="23" t="s">
        <v>82</v>
      </c>
      <c r="B55" s="25" t="s">
        <v>35</v>
      </c>
      <c r="C55" s="26"/>
    </row>
    <row r="56" spans="1:3" ht="33.75" outlineLevel="1" x14ac:dyDescent="0.2">
      <c r="A56" s="23" t="s">
        <v>83</v>
      </c>
      <c r="B56" s="25" t="s">
        <v>36</v>
      </c>
      <c r="C56" s="5">
        <v>2085593.17</v>
      </c>
    </row>
    <row r="57" spans="1:3" ht="15" x14ac:dyDescent="0.25">
      <c r="A57" s="23"/>
      <c r="B57" s="16" t="s">
        <v>39</v>
      </c>
      <c r="C57"/>
    </row>
    <row r="58" spans="1:3" ht="22.5" x14ac:dyDescent="0.2">
      <c r="A58" s="23"/>
      <c r="B58" s="25" t="s">
        <v>40</v>
      </c>
      <c r="C58" s="5">
        <f>C22</f>
        <v>84866584.460000008</v>
      </c>
    </row>
    <row r="59" spans="1:3" ht="22.5" x14ac:dyDescent="0.2">
      <c r="A59" s="23"/>
      <c r="B59" s="25" t="s">
        <v>41</v>
      </c>
      <c r="C59" s="5">
        <f>C42</f>
        <v>3906029.17</v>
      </c>
    </row>
    <row r="60" spans="1:3" ht="33.75" x14ac:dyDescent="0.2">
      <c r="A60" s="23"/>
      <c r="B60" s="25" t="s">
        <v>90</v>
      </c>
      <c r="C60" s="5">
        <f>C58-C59</f>
        <v>80960555.290000007</v>
      </c>
    </row>
    <row r="63" spans="1:3" x14ac:dyDescent="0.2">
      <c r="B63" s="2" t="s">
        <v>88</v>
      </c>
      <c r="C63" s="2" t="s">
        <v>85</v>
      </c>
    </row>
  </sheetData>
  <mergeCells count="1">
    <mergeCell ref="B9:C9"/>
  </mergeCells>
  <pageMargins left="0.39370078740157483" right="0.39370078740157483" top="0.39370078740157483" bottom="0.39370078740157483" header="0" footer="0"/>
  <pageSetup scale="67" pageOrder="overThenDown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States</vt:lpstr>
      <vt:lpstr>2; SR_0420413_r2</vt:lpstr>
      <vt:lpstr>StatesList</vt:lpstr>
    </vt:vector>
  </TitlesOfParts>
  <Company>Infinitum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Живина Ирина Игоревна</dc:creator>
  <cp:lastModifiedBy>Gamma29</cp:lastModifiedBy>
  <cp:lastPrinted>2022-08-01T10:24:14Z</cp:lastPrinted>
  <dcterms:created xsi:type="dcterms:W3CDTF">2020-11-26T14:11:26Z</dcterms:created>
  <dcterms:modified xsi:type="dcterms:W3CDTF">2023-07-28T05:00:41Z</dcterms:modified>
</cp:coreProperties>
</file>